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omepage-Redesign\pdf_Downloads\Rechtsvorschriften\Betriebsdienst\"/>
    </mc:Choice>
  </mc:AlternateContent>
  <bookViews>
    <workbookView xWindow="0" yWindow="0" windowWidth="28800" windowHeight="13800"/>
  </bookViews>
  <sheets>
    <sheet name="Schlussfeststellung (leer)" sheetId="4" r:id="rId1"/>
  </sheets>
  <definedNames>
    <definedName name="_xlnm.Print_Area" localSheetId="0">'Schlussfeststellung (leer)'!$A$1:$N$27</definedName>
  </definedNames>
  <calcPr calcId="162913"/>
</workbook>
</file>

<file path=xl/calcChain.xml><?xml version="1.0" encoding="utf-8"?>
<calcChain xmlns="http://schemas.openxmlformats.org/spreadsheetml/2006/main">
  <c r="E8" i="4" l="1"/>
  <c r="E19" i="4" s="1"/>
  <c r="H19" i="4" s="1"/>
  <c r="G8" i="4"/>
  <c r="J15" i="4" s="1"/>
  <c r="I8" i="4"/>
  <c r="N16" i="4" s="1"/>
  <c r="N21" i="4" s="1"/>
  <c r="N24" i="4" s="1"/>
  <c r="A11" i="4"/>
  <c r="A4" i="4"/>
  <c r="L14" i="4"/>
  <c r="C21" i="4"/>
  <c r="C24" i="4"/>
  <c r="C25" i="4"/>
  <c r="F21" i="4"/>
  <c r="G21" i="4"/>
  <c r="K21" i="4"/>
  <c r="K24" i="4"/>
  <c r="K25" i="4" s="1"/>
  <c r="L21" i="4"/>
  <c r="L24" i="4"/>
  <c r="L25" i="4"/>
  <c r="F24" i="4"/>
  <c r="G24" i="4"/>
  <c r="G25" i="4"/>
  <c r="F25" i="4"/>
  <c r="N22" i="4"/>
  <c r="N23" i="4"/>
  <c r="N18" i="4"/>
  <c r="N19" i="4"/>
  <c r="E21" i="4"/>
  <c r="E24" i="4" s="1"/>
  <c r="E20" i="4"/>
  <c r="H20" i="4" s="1"/>
  <c r="E16" i="4"/>
  <c r="H16" i="4"/>
  <c r="H21" i="4" s="1"/>
  <c r="H24" i="4" s="1"/>
  <c r="E18" i="4"/>
  <c r="H18" i="4"/>
  <c r="E23" i="4"/>
  <c r="H23" i="4" s="1"/>
  <c r="E17" i="4"/>
  <c r="H17" i="4"/>
  <c r="E15" i="4"/>
  <c r="H15" i="4" s="1"/>
  <c r="H25" i="4" s="1"/>
  <c r="E22" i="4"/>
  <c r="H22" i="4"/>
  <c r="E25" i="4"/>
  <c r="M15" i="4" l="1"/>
  <c r="M25" i="4" s="1"/>
  <c r="J25" i="4"/>
  <c r="J17" i="4"/>
  <c r="M17" i="4" s="1"/>
  <c r="N17" i="4"/>
  <c r="N20" i="4"/>
  <c r="N15" i="4"/>
  <c r="N25" i="4" s="1"/>
  <c r="J18" i="4"/>
  <c r="M18" i="4" s="1"/>
  <c r="J16" i="4"/>
  <c r="J23" i="4"/>
  <c r="M23" i="4" s="1"/>
  <c r="J20" i="4"/>
  <c r="M20" i="4" s="1"/>
  <c r="J22" i="4"/>
  <c r="M22" i="4" s="1"/>
  <c r="J19" i="4"/>
  <c r="M19" i="4" s="1"/>
  <c r="M16" i="4" l="1"/>
  <c r="M21" i="4" s="1"/>
  <c r="M24" i="4" s="1"/>
  <c r="J21" i="4"/>
  <c r="J24" i="4" s="1"/>
</calcChain>
</file>

<file path=xl/sharedStrings.xml><?xml version="1.0" encoding="utf-8"?>
<sst xmlns="http://schemas.openxmlformats.org/spreadsheetml/2006/main" count="53" uniqueCount="48">
  <si>
    <t>Stunden</t>
  </si>
  <si>
    <t>Anteil</t>
  </si>
  <si>
    <t>Gesamt</t>
  </si>
  <si>
    <t>Bundesstraßen</t>
  </si>
  <si>
    <t>Staatsstraßen</t>
  </si>
  <si>
    <t>Kreisstraßen</t>
  </si>
  <si>
    <t>GA Gesamt</t>
  </si>
  <si>
    <t>GA Bund</t>
  </si>
  <si>
    <t>Abschläge bisher</t>
  </si>
  <si>
    <t>zu zahlen</t>
  </si>
  <si>
    <t>GA Land</t>
  </si>
  <si>
    <t>GA Kreis</t>
  </si>
  <si>
    <t>UI II</t>
  </si>
  <si>
    <t>UI III</t>
  </si>
  <si>
    <t>UI IV</t>
  </si>
  <si>
    <t>UI V</t>
  </si>
  <si>
    <t>UI VIII</t>
  </si>
  <si>
    <t>UI IX</t>
  </si>
  <si>
    <t>UI Ib</t>
  </si>
  <si>
    <t>UI Ia</t>
  </si>
  <si>
    <t>ges.</t>
  </si>
  <si>
    <t>Anteil Land am Lohn (UI Ia) nur informativ im SABIS, Kosten werden über MBA getragen</t>
  </si>
  <si>
    <r>
      <t xml:space="preserve">Gesamt
</t>
    </r>
    <r>
      <rPr>
        <b/>
        <sz val="10"/>
        <color indexed="10"/>
        <rFont val="Arial"/>
        <family val="2"/>
      </rPr>
      <t>ohne UI Ia</t>
    </r>
  </si>
  <si>
    <r>
      <t xml:space="preserve">Gesamt
</t>
    </r>
    <r>
      <rPr>
        <b/>
        <sz val="10"/>
        <color indexed="10"/>
        <rFont val="Arial"/>
        <family val="2"/>
      </rPr>
      <t>mit UI Ia</t>
    </r>
  </si>
  <si>
    <t>davon Rest-zahlung 20...</t>
  </si>
  <si>
    <t xml:space="preserve">Landkreis:  </t>
  </si>
  <si>
    <t>(Gemeinschaftsaufwand entsprechend Nr. 2.1 der B-HW GA und DA-SN 13)</t>
  </si>
  <si>
    <t>Titel unter
Kap. 1210</t>
  </si>
  <si>
    <t>Titel unter
Kap. 0706</t>
  </si>
  <si>
    <t>Titel unter
Kap.1111</t>
  </si>
  <si>
    <t>521 23</t>
  </si>
  <si>
    <t>428 88</t>
  </si>
  <si>
    <t>521 88</t>
  </si>
  <si>
    <t>811 88</t>
  </si>
  <si>
    <t>812 88</t>
  </si>
  <si>
    <t>521 24</t>
  </si>
  <si>
    <t>521 25</t>
  </si>
  <si>
    <t>521 26</t>
  </si>
  <si>
    <t>521 27</t>
  </si>
  <si>
    <t>811 22</t>
  </si>
  <si>
    <t>812 22</t>
  </si>
  <si>
    <t>428 84</t>
  </si>
  <si>
    <t>521 84</t>
  </si>
  <si>
    <t>811 84</t>
  </si>
  <si>
    <t>812 84</t>
  </si>
  <si>
    <t xml:space="preserve">Baulast </t>
  </si>
  <si>
    <t>Abrechnung Ausgaben Gemeinschaftsaufwand - Schlussfeststellung</t>
  </si>
  <si>
    <t>20..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</si>
</sst>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73" formatCode="dd/mm/yy;@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b/>
      <sz val="10"/>
      <name val="Arial"/>
      <family val="2"/>
    </font>
    <font>
      <sz val="9"/>
      <name val="Arial"/>
    </font>
    <font>
      <b/>
      <sz val="14"/>
      <name val="Arial"/>
      <family val="2"/>
    </font>
    <font>
      <b/>
      <sz val="12"/>
      <name val="Arial"/>
    </font>
    <font>
      <b/>
      <sz val="10"/>
      <name val="Arial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0" xfId="0" applyFont="1" applyAlignment="1"/>
    <xf numFmtId="44" fontId="4" fillId="0" borderId="3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4" fontId="3" fillId="0" borderId="0" xfId="0" applyNumberFormat="1" applyFont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4" fontId="4" fillId="0" borderId="0" xfId="1" applyNumberFormat="1" applyFont="1" applyFill="1" applyBorder="1" applyAlignment="1">
      <alignment horizontal="right" vertical="center"/>
    </xf>
    <xf numFmtId="44" fontId="4" fillId="0" borderId="0" xfId="1" applyNumberFormat="1" applyFont="1" applyFill="1" applyBorder="1" applyAlignment="1">
      <alignment vertical="center"/>
    </xf>
    <xf numFmtId="10" fontId="4" fillId="0" borderId="0" xfId="0" applyNumberFormat="1" applyFont="1"/>
    <xf numFmtId="0" fontId="8" fillId="0" borderId="0" xfId="0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44" fontId="13" fillId="2" borderId="4" xfId="1" applyNumberFormat="1" applyFont="1" applyFill="1" applyBorder="1" applyAlignment="1">
      <alignment horizontal="right" vertical="center"/>
    </xf>
    <xf numFmtId="44" fontId="4" fillId="2" borderId="3" xfId="1" applyNumberFormat="1" applyFont="1" applyFill="1" applyBorder="1" applyAlignment="1">
      <alignment horizontal="right" vertical="center"/>
    </xf>
    <xf numFmtId="44" fontId="13" fillId="3" borderId="4" xfId="1" applyNumberFormat="1" applyFont="1" applyFill="1" applyBorder="1" applyAlignment="1">
      <alignment horizontal="right" vertical="center"/>
    </xf>
    <xf numFmtId="44" fontId="4" fillId="3" borderId="3" xfId="1" applyNumberFormat="1" applyFont="1" applyFill="1" applyBorder="1" applyAlignment="1">
      <alignment horizontal="right" vertical="center"/>
    </xf>
    <xf numFmtId="44" fontId="4" fillId="2" borderId="3" xfId="1" applyFont="1" applyFill="1" applyBorder="1" applyAlignment="1">
      <alignment horizontal="right" vertical="center"/>
    </xf>
    <xf numFmtId="44" fontId="4" fillId="3" borderId="5" xfId="1" applyNumberFormat="1" applyFont="1" applyFill="1" applyBorder="1" applyAlignment="1">
      <alignment horizontal="right" vertical="center"/>
    </xf>
    <xf numFmtId="44" fontId="9" fillId="3" borderId="3" xfId="1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44" fontId="4" fillId="4" borderId="6" xfId="1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/>
    </xf>
    <xf numFmtId="44" fontId="4" fillId="4" borderId="7" xfId="1" applyNumberFormat="1" applyFont="1" applyFill="1" applyBorder="1" applyAlignment="1">
      <alignment horizontal="right" vertical="center"/>
    </xf>
    <xf numFmtId="44" fontId="4" fillId="2" borderId="5" xfId="1" applyNumberFormat="1" applyFont="1" applyFill="1" applyBorder="1" applyAlignment="1">
      <alignment horizontal="right" vertical="center"/>
    </xf>
    <xf numFmtId="44" fontId="4" fillId="2" borderId="8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4" fontId="12" fillId="2" borderId="3" xfId="1" applyNumberFormat="1" applyFont="1" applyFill="1" applyBorder="1" applyAlignment="1">
      <alignment horizontal="center" vertical="center"/>
    </xf>
    <xf numFmtId="44" fontId="12" fillId="3" borderId="11" xfId="1" applyNumberFormat="1" applyFont="1" applyFill="1" applyBorder="1" applyAlignment="1">
      <alignment horizontal="center" vertical="center"/>
    </xf>
    <xf numFmtId="44" fontId="9" fillId="3" borderId="5" xfId="1" applyNumberFormat="1" applyFont="1" applyFill="1" applyBorder="1" applyAlignment="1">
      <alignment horizontal="right" vertical="center"/>
    </xf>
    <xf numFmtId="44" fontId="4" fillId="4" borderId="2" xfId="1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4" fontId="12" fillId="2" borderId="14" xfId="1" applyNumberFormat="1" applyFont="1" applyFill="1" applyBorder="1" applyAlignment="1">
      <alignment horizontal="center" vertical="center"/>
    </xf>
    <xf numFmtId="44" fontId="11" fillId="2" borderId="8" xfId="1" applyNumberFormat="1" applyFont="1" applyFill="1" applyBorder="1" applyAlignment="1">
      <alignment horizontal="right" vertical="center"/>
    </xf>
    <xf numFmtId="44" fontId="12" fillId="3" borderId="0" xfId="1" applyNumberFormat="1" applyFont="1" applyFill="1" applyBorder="1" applyAlignment="1">
      <alignment horizontal="center" vertical="center"/>
    </xf>
    <xf numFmtId="44" fontId="4" fillId="3" borderId="8" xfId="1" applyNumberFormat="1" applyFont="1" applyFill="1" applyBorder="1" applyAlignment="1">
      <alignment horizontal="right" vertical="center"/>
    </xf>
    <xf numFmtId="44" fontId="1" fillId="3" borderId="14" xfId="1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4" fontId="12" fillId="2" borderId="17" xfId="1" applyNumberFormat="1" applyFont="1" applyFill="1" applyBorder="1" applyAlignment="1">
      <alignment horizontal="center" vertical="center"/>
    </xf>
    <xf numFmtId="44" fontId="4" fillId="2" borderId="17" xfId="1" applyNumberFormat="1" applyFont="1" applyFill="1" applyBorder="1" applyAlignment="1">
      <alignment horizontal="right" vertical="center"/>
    </xf>
    <xf numFmtId="44" fontId="11" fillId="2" borderId="17" xfId="1" applyNumberFormat="1" applyFont="1" applyFill="1" applyBorder="1" applyAlignment="1">
      <alignment horizontal="right" vertical="center"/>
    </xf>
    <xf numFmtId="44" fontId="4" fillId="3" borderId="17" xfId="1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4" fontId="12" fillId="3" borderId="20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44" fontId="4" fillId="0" borderId="23" xfId="1" applyNumberFormat="1" applyFont="1" applyBorder="1" applyAlignment="1">
      <alignment horizontal="right" vertical="center"/>
    </xf>
    <xf numFmtId="44" fontId="12" fillId="2" borderId="24" xfId="1" applyNumberFormat="1" applyFont="1" applyFill="1" applyBorder="1" applyAlignment="1">
      <alignment horizontal="center" vertical="center"/>
    </xf>
    <xf numFmtId="44" fontId="4" fillId="2" borderId="23" xfId="1" applyNumberFormat="1" applyFont="1" applyFill="1" applyBorder="1" applyAlignment="1">
      <alignment horizontal="right" vertical="center"/>
    </xf>
    <xf numFmtId="44" fontId="4" fillId="2" borderId="23" xfId="1" applyFont="1" applyFill="1" applyBorder="1" applyAlignment="1">
      <alignment horizontal="right" vertical="center"/>
    </xf>
    <xf numFmtId="44" fontId="12" fillId="3" borderId="25" xfId="1" applyNumberFormat="1" applyFont="1" applyFill="1" applyBorder="1" applyAlignment="1">
      <alignment horizontal="center" vertical="center"/>
    </xf>
    <xf numFmtId="44" fontId="4" fillId="3" borderId="23" xfId="1" applyNumberFormat="1" applyFont="1" applyFill="1" applyBorder="1" applyAlignment="1">
      <alignment horizontal="right" vertical="center"/>
    </xf>
    <xf numFmtId="44" fontId="4" fillId="3" borderId="22" xfId="1" applyNumberFormat="1" applyFont="1" applyFill="1" applyBorder="1" applyAlignment="1">
      <alignment horizontal="right" vertical="center"/>
    </xf>
    <xf numFmtId="44" fontId="4" fillId="3" borderId="25" xfId="1" applyNumberFormat="1" applyFont="1" applyFill="1" applyBorder="1" applyAlignment="1">
      <alignment horizontal="right" vertical="center"/>
    </xf>
    <xf numFmtId="44" fontId="4" fillId="4" borderId="26" xfId="1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4" fontId="12" fillId="2" borderId="8" xfId="1" applyNumberFormat="1" applyFont="1" applyFill="1" applyBorder="1" applyAlignment="1">
      <alignment horizontal="center" vertical="center"/>
    </xf>
    <xf numFmtId="44" fontId="1" fillId="2" borderId="8" xfId="1" applyNumberFormat="1" applyFont="1" applyFill="1" applyBorder="1" applyAlignment="1">
      <alignment horizontal="right" vertical="center"/>
    </xf>
    <xf numFmtId="44" fontId="12" fillId="3" borderId="14" xfId="1" applyNumberFormat="1" applyFont="1" applyFill="1" applyBorder="1" applyAlignment="1">
      <alignment horizontal="center" vertical="center"/>
    </xf>
    <xf numFmtId="44" fontId="4" fillId="4" borderId="28" xfId="1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44" fontId="12" fillId="2" borderId="31" xfId="1" applyNumberFormat="1" applyFont="1" applyFill="1" applyBorder="1" applyAlignment="1">
      <alignment horizontal="center" vertical="center"/>
    </xf>
    <xf numFmtId="44" fontId="12" fillId="3" borderId="32" xfId="1" applyNumberFormat="1" applyFont="1" applyFill="1" applyBorder="1" applyAlignment="1">
      <alignment horizontal="center" vertical="center"/>
    </xf>
    <xf numFmtId="44" fontId="4" fillId="0" borderId="3" xfId="1" applyNumberFormat="1" applyFont="1" applyBorder="1" applyAlignment="1" applyProtection="1">
      <alignment horizontal="right" vertical="center"/>
      <protection locked="0"/>
    </xf>
    <xf numFmtId="44" fontId="1" fillId="0" borderId="8" xfId="1" applyNumberFormat="1" applyFont="1" applyBorder="1" applyAlignment="1" applyProtection="1">
      <alignment horizontal="right" vertical="center"/>
      <protection locked="0"/>
    </xf>
    <xf numFmtId="44" fontId="1" fillId="0" borderId="17" xfId="1" applyNumberFormat="1" applyFont="1" applyBorder="1" applyAlignment="1" applyProtection="1">
      <alignment horizontal="right" vertical="center"/>
      <protection locked="0"/>
    </xf>
    <xf numFmtId="44" fontId="1" fillId="0" borderId="33" xfId="1" applyNumberFormat="1" applyFont="1" applyBorder="1" applyAlignment="1" applyProtection="1">
      <alignment horizontal="right" vertical="center"/>
      <protection locked="0"/>
    </xf>
    <xf numFmtId="44" fontId="4" fillId="0" borderId="8" xfId="1" applyNumberFormat="1" applyFont="1" applyBorder="1" applyAlignment="1" applyProtection="1">
      <alignment horizontal="right" vertical="center"/>
      <protection locked="0"/>
    </xf>
    <xf numFmtId="44" fontId="4" fillId="0" borderId="5" xfId="1" applyNumberFormat="1" applyFont="1" applyBorder="1" applyAlignment="1" applyProtection="1">
      <alignment horizontal="right" vertical="center"/>
      <protection locked="0"/>
    </xf>
    <xf numFmtId="44" fontId="4" fillId="2" borderId="3" xfId="1" applyNumberFormat="1" applyFont="1" applyFill="1" applyBorder="1" applyAlignment="1" applyProtection="1">
      <alignment horizontal="right" vertical="center"/>
      <protection locked="0"/>
    </xf>
    <xf numFmtId="44" fontId="4" fillId="2" borderId="3" xfId="1" applyFont="1" applyFill="1" applyBorder="1" applyAlignment="1" applyProtection="1">
      <alignment horizontal="right" vertical="center"/>
      <protection locked="0"/>
    </xf>
    <xf numFmtId="44" fontId="1" fillId="2" borderId="13" xfId="1" applyNumberFormat="1" applyFont="1" applyFill="1" applyBorder="1" applyAlignment="1" applyProtection="1">
      <alignment horizontal="right" vertical="center"/>
      <protection locked="0"/>
    </xf>
    <xf numFmtId="44" fontId="1" fillId="2" borderId="14" xfId="1" applyFont="1" applyFill="1" applyBorder="1" applyAlignment="1" applyProtection="1">
      <alignment horizontal="right" vertical="center"/>
      <protection locked="0"/>
    </xf>
    <xf numFmtId="44" fontId="1" fillId="2" borderId="17" xfId="1" applyNumberFormat="1" applyFont="1" applyFill="1" applyBorder="1" applyAlignment="1" applyProtection="1">
      <alignment horizontal="right" vertical="center"/>
      <protection locked="0"/>
    </xf>
    <xf numFmtId="44" fontId="1" fillId="2" borderId="34" xfId="1" applyFont="1" applyFill="1" applyBorder="1" applyAlignment="1" applyProtection="1">
      <alignment horizontal="right" vertical="center"/>
      <protection locked="0"/>
    </xf>
    <xf numFmtId="44" fontId="1" fillId="2" borderId="33" xfId="1" applyNumberFormat="1" applyFont="1" applyFill="1" applyBorder="1" applyAlignment="1" applyProtection="1">
      <alignment horizontal="right" vertical="center"/>
      <protection locked="0"/>
    </xf>
    <xf numFmtId="44" fontId="1" fillId="2" borderId="8" xfId="1" applyNumberFormat="1" applyFont="1" applyFill="1" applyBorder="1" applyAlignment="1" applyProtection="1">
      <alignment horizontal="right" vertical="center"/>
      <protection locked="0"/>
    </xf>
    <xf numFmtId="44" fontId="1" fillId="2" borderId="8" xfId="1" applyFont="1" applyFill="1" applyBorder="1" applyAlignment="1" applyProtection="1">
      <alignment horizontal="right" vertical="center"/>
      <protection locked="0"/>
    </xf>
    <xf numFmtId="44" fontId="1" fillId="2" borderId="5" xfId="1" applyNumberFormat="1" applyFont="1" applyFill="1" applyBorder="1" applyAlignment="1" applyProtection="1">
      <alignment horizontal="right" vertical="center"/>
      <protection locked="0"/>
    </xf>
    <xf numFmtId="44" fontId="1" fillId="2" borderId="31" xfId="1" applyFont="1" applyFill="1" applyBorder="1" applyAlignment="1" applyProtection="1">
      <alignment horizontal="right" vertical="center"/>
      <protection locked="0"/>
    </xf>
    <xf numFmtId="44" fontId="9" fillId="3" borderId="10" xfId="1" applyNumberFormat="1" applyFont="1" applyFill="1" applyBorder="1" applyAlignment="1" applyProtection="1">
      <alignment horizontal="right" vertical="center"/>
      <protection locked="0"/>
    </xf>
    <xf numFmtId="44" fontId="9" fillId="3" borderId="3" xfId="1" applyNumberFormat="1" applyFont="1" applyFill="1" applyBorder="1" applyAlignment="1" applyProtection="1">
      <alignment horizontal="right" vertical="center"/>
      <protection locked="0"/>
    </xf>
    <xf numFmtId="44" fontId="1" fillId="3" borderId="13" xfId="1" applyNumberFormat="1" applyFont="1" applyFill="1" applyBorder="1" applyAlignment="1" applyProtection="1">
      <alignment horizontal="right" vertical="center"/>
      <protection locked="0"/>
    </xf>
    <xf numFmtId="44" fontId="1" fillId="3" borderId="8" xfId="1" applyNumberFormat="1" applyFont="1" applyFill="1" applyBorder="1" applyAlignment="1" applyProtection="1">
      <alignment horizontal="right" vertical="center"/>
      <protection locked="0"/>
    </xf>
    <xf numFmtId="44" fontId="1" fillId="3" borderId="16" xfId="1" applyNumberFormat="1" applyFont="1" applyFill="1" applyBorder="1" applyAlignment="1" applyProtection="1">
      <alignment horizontal="right" vertical="center"/>
      <protection locked="0"/>
    </xf>
    <xf numFmtId="44" fontId="1" fillId="3" borderId="19" xfId="1" applyNumberFormat="1" applyFont="1" applyFill="1" applyBorder="1" applyAlignment="1" applyProtection="1">
      <alignment horizontal="right" vertical="center"/>
      <protection locked="0"/>
    </xf>
    <xf numFmtId="44" fontId="1" fillId="3" borderId="31" xfId="1" applyNumberFormat="1" applyFont="1" applyFill="1" applyBorder="1" applyAlignment="1" applyProtection="1">
      <alignment horizontal="right" vertical="center"/>
      <protection locked="0"/>
    </xf>
    <xf numFmtId="44" fontId="1" fillId="3" borderId="30" xfId="1" applyNumberFormat="1" applyFont="1" applyFill="1" applyBorder="1" applyAlignment="1" applyProtection="1">
      <alignment horizontal="right" vertical="center"/>
      <protection locked="0"/>
    </xf>
    <xf numFmtId="0" fontId="14" fillId="0" borderId="20" xfId="0" applyFont="1" applyBorder="1" applyAlignment="1"/>
    <xf numFmtId="173" fontId="3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/>
    <xf numFmtId="0" fontId="14" fillId="0" borderId="20" xfId="0" applyFont="1" applyBorder="1" applyAlignment="1" applyProtection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20" xfId="0" applyFont="1" applyBorder="1" applyAlignment="1" applyProtection="1">
      <alignment horizontal="left"/>
      <protection locked="0"/>
    </xf>
    <xf numFmtId="0" fontId="8" fillId="3" borderId="3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4" fontId="1" fillId="3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1" fillId="4" borderId="34" xfId="0" applyNumberFormat="1" applyFont="1" applyFill="1" applyBorder="1" applyAlignment="1" applyProtection="1">
      <alignment horizontal="center" vertical="center"/>
      <protection locked="0"/>
    </xf>
    <xf numFmtId="10" fontId="4" fillId="6" borderId="34" xfId="2" applyNumberFormat="1" applyFont="1" applyFill="1" applyBorder="1" applyAlignment="1" applyProtection="1">
      <alignment horizontal="center" vertical="center"/>
      <protection locked="0"/>
    </xf>
    <xf numFmtId="10" fontId="4" fillId="6" borderId="16" xfId="2" applyNumberFormat="1" applyFont="1" applyFill="1" applyBorder="1" applyAlignment="1" applyProtection="1">
      <alignment horizontal="center" vertical="center"/>
      <protection locked="0"/>
    </xf>
    <xf numFmtId="4" fontId="1" fillId="0" borderId="34" xfId="0" applyNumberFormat="1" applyFont="1" applyBorder="1" applyAlignment="1" applyProtection="1">
      <alignment horizontal="center" vertical="center"/>
      <protection locked="0"/>
    </xf>
    <xf numFmtId="4" fontId="1" fillId="0" borderId="16" xfId="0" applyNumberFormat="1" applyFont="1" applyBorder="1" applyAlignment="1" applyProtection="1">
      <alignment horizontal="center" vertical="center"/>
      <protection locked="0"/>
    </xf>
    <xf numFmtId="10" fontId="4" fillId="0" borderId="34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0" fontId="4" fillId="5" borderId="34" xfId="2" applyNumberFormat="1" applyFont="1" applyFill="1" applyBorder="1" applyAlignment="1" applyProtection="1">
      <alignment horizontal="center" vertical="center"/>
      <protection locked="0"/>
    </xf>
    <xf numFmtId="10" fontId="4" fillId="5" borderId="16" xfId="2" applyNumberFormat="1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>
      <alignment horizontal="center"/>
    </xf>
    <xf numFmtId="4" fontId="0" fillId="2" borderId="34" xfId="0" applyNumberFormat="1" applyFont="1" applyFill="1" applyBorder="1" applyAlignment="1" applyProtection="1">
      <alignment horizontal="center" vertical="center"/>
      <protection locked="0"/>
    </xf>
    <xf numFmtId="4" fontId="1" fillId="2" borderId="16" xfId="0" applyNumberFormat="1" applyFont="1" applyFill="1" applyBorder="1" applyAlignment="1" applyProtection="1">
      <alignment horizontal="center" vertical="center"/>
      <protection locked="0"/>
    </xf>
    <xf numFmtId="10" fontId="4" fillId="2" borderId="34" xfId="2" applyNumberFormat="1" applyFont="1" applyFill="1" applyBorder="1" applyAlignment="1" applyProtection="1">
      <alignment horizontal="center" vertical="center"/>
      <protection locked="0"/>
    </xf>
    <xf numFmtId="10" fontId="4" fillId="2" borderId="16" xfId="2" applyNumberFormat="1" applyFont="1" applyFill="1" applyBorder="1" applyAlignment="1" applyProtection="1">
      <alignment horizontal="center" vertical="center"/>
      <protection locked="0"/>
    </xf>
  </cellXfs>
  <cellStyles count="3">
    <cellStyle name="Euro" xfId="1"/>
    <cellStyle name="Prozent" xfId="2" builtinId="5"/>
    <cellStyle name="Standard" xfId="0" builtinId="0"/>
  </cellStyles>
  <dxfs count="5">
    <dxf>
      <font>
        <condense val="0"/>
        <extend val="0"/>
        <color indexed="43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L5" sqref="L5"/>
    </sheetView>
  </sheetViews>
  <sheetFormatPr baseColWidth="10" defaultRowHeight="12.75" x14ac:dyDescent="0.2"/>
  <cols>
    <col min="1" max="1" width="7.42578125" customWidth="1"/>
    <col min="2" max="2" width="6.42578125" bestFit="1" customWidth="1"/>
    <col min="3" max="3" width="15.42578125" customWidth="1"/>
    <col min="4" max="4" width="7.28515625" customWidth="1"/>
    <col min="5" max="8" width="14.7109375" customWidth="1"/>
    <col min="9" max="9" width="7.28515625" customWidth="1"/>
    <col min="10" max="14" width="14.7109375" customWidth="1"/>
  </cols>
  <sheetData>
    <row r="1" spans="1:14" ht="18" x14ac:dyDescent="0.25">
      <c r="A1" s="114" t="s">
        <v>46</v>
      </c>
      <c r="B1" s="114"/>
      <c r="C1" s="114"/>
      <c r="D1" s="114"/>
      <c r="E1" s="114"/>
      <c r="F1" s="114"/>
      <c r="G1" s="114"/>
      <c r="H1" s="114"/>
      <c r="I1" s="114"/>
      <c r="J1" s="114"/>
      <c r="K1" s="109" t="s">
        <v>47</v>
      </c>
    </row>
    <row r="2" spans="1:14" ht="23.45" customHeight="1" x14ac:dyDescent="0.25">
      <c r="A2" s="111" t="s">
        <v>25</v>
      </c>
      <c r="B2" s="107"/>
      <c r="C2" s="123"/>
      <c r="D2" s="123"/>
      <c r="E2" s="123"/>
      <c r="F2" s="123"/>
      <c r="G2" s="12"/>
      <c r="H2" s="12"/>
      <c r="I2" s="12"/>
      <c r="J2" s="12"/>
    </row>
    <row r="3" spans="1:14" s="3" customFormat="1" ht="19.149999999999999" customHeight="1" x14ac:dyDescent="0.2">
      <c r="J3" s="108"/>
    </row>
    <row r="4" spans="1:14" s="3" customFormat="1" ht="15.75" x14ac:dyDescent="0.25">
      <c r="A4" s="110" t="str">
        <f>"Ermittlung endgültiger Verteilerschlüssel UI per 31.12."&amp;K1</f>
        <v>Ermittlung endgültiger Verteilerschlüssel UI per 31.12.20..</v>
      </c>
      <c r="B4" s="4"/>
      <c r="C4" s="4"/>
      <c r="D4" s="4"/>
      <c r="E4" s="4"/>
    </row>
    <row r="5" spans="1:14" s="3" customFormat="1" ht="15" x14ac:dyDescent="0.2"/>
    <row r="6" spans="1:14" s="7" customFormat="1" ht="18.600000000000001" customHeight="1" x14ac:dyDescent="0.2">
      <c r="A6" s="119" t="s">
        <v>45</v>
      </c>
      <c r="B6" s="120"/>
      <c r="C6" s="128" t="s">
        <v>2</v>
      </c>
      <c r="D6" s="129"/>
      <c r="E6" s="141" t="s">
        <v>3</v>
      </c>
      <c r="F6" s="131"/>
      <c r="G6" s="124" t="s">
        <v>4</v>
      </c>
      <c r="H6" s="125"/>
      <c r="I6" s="130" t="s">
        <v>5</v>
      </c>
      <c r="J6" s="131"/>
      <c r="K6" s="21"/>
      <c r="M6" s="21"/>
    </row>
    <row r="7" spans="1:14" s="7" customFormat="1" ht="18.600000000000001" customHeight="1" x14ac:dyDescent="0.2">
      <c r="A7" s="121" t="s">
        <v>0</v>
      </c>
      <c r="B7" s="121"/>
      <c r="C7" s="135"/>
      <c r="D7" s="136"/>
      <c r="E7" s="142"/>
      <c r="F7" s="143"/>
      <c r="G7" s="126"/>
      <c r="H7" s="127"/>
      <c r="I7" s="132"/>
      <c r="J7" s="127"/>
      <c r="K7" s="35"/>
      <c r="M7" s="35"/>
    </row>
    <row r="8" spans="1:14" s="1" customFormat="1" ht="18.600000000000001" customHeight="1" x14ac:dyDescent="0.2">
      <c r="A8" s="122" t="s">
        <v>1</v>
      </c>
      <c r="B8" s="122"/>
      <c r="C8" s="137">
        <v>1</v>
      </c>
      <c r="D8" s="138"/>
      <c r="E8" s="144" t="e">
        <f>ROUND(E7/$C$7,4)</f>
        <v>#DIV/0!</v>
      </c>
      <c r="F8" s="145"/>
      <c r="G8" s="139" t="e">
        <f>ROUND(G7/$C$7,4)</f>
        <v>#DIV/0!</v>
      </c>
      <c r="H8" s="140"/>
      <c r="I8" s="133" t="e">
        <f>ROUND(I7/$C$7,4)</f>
        <v>#DIV/0!</v>
      </c>
      <c r="J8" s="134"/>
      <c r="K8" s="22"/>
      <c r="M8" s="22"/>
      <c r="N8" s="20"/>
    </row>
    <row r="9" spans="1:14" s="3" customFormat="1" ht="15" x14ac:dyDescent="0.2"/>
    <row r="10" spans="1:14" s="3" customFormat="1" ht="15" x14ac:dyDescent="0.2"/>
    <row r="11" spans="1:14" s="3" customFormat="1" ht="15.75" x14ac:dyDescent="0.25">
      <c r="A11" s="5" t="str">
        <f>"Verteilung Gemeinschaftsaufwand per 31.12."&amp;K1</f>
        <v>Verteilung Gemeinschaftsaufwand per 31.12.20..</v>
      </c>
      <c r="B11" s="5"/>
      <c r="C11" s="5"/>
      <c r="D11" s="5"/>
      <c r="E11" s="5"/>
      <c r="F11" s="6"/>
      <c r="G11" s="6"/>
      <c r="H11" s="6"/>
      <c r="I11" s="6"/>
    </row>
    <row r="12" spans="1:14" s="3" customFormat="1" ht="15" x14ac:dyDescent="0.2">
      <c r="A12" s="2" t="s">
        <v>26</v>
      </c>
      <c r="B12" s="2"/>
      <c r="C12" s="2"/>
      <c r="D12" s="2"/>
      <c r="E12" s="2"/>
      <c r="F12" s="2"/>
      <c r="G12" s="2"/>
      <c r="H12" s="2"/>
      <c r="I12" s="2"/>
    </row>
    <row r="13" spans="1:14" s="3" customFormat="1" ht="15.75" thickBot="1" x14ac:dyDescent="0.25"/>
    <row r="14" spans="1:14" s="1" customFormat="1" ht="29.45" customHeight="1" thickBot="1" x14ac:dyDescent="0.25">
      <c r="A14" s="117" t="s">
        <v>29</v>
      </c>
      <c r="B14" s="118"/>
      <c r="C14" s="8" t="s">
        <v>6</v>
      </c>
      <c r="D14" s="23" t="s">
        <v>27</v>
      </c>
      <c r="E14" s="9" t="s">
        <v>7</v>
      </c>
      <c r="F14" s="9" t="s">
        <v>8</v>
      </c>
      <c r="G14" s="112" t="s">
        <v>24</v>
      </c>
      <c r="H14" s="9" t="s">
        <v>9</v>
      </c>
      <c r="I14" s="24" t="s">
        <v>28</v>
      </c>
      <c r="J14" s="33" t="s">
        <v>10</v>
      </c>
      <c r="K14" s="10" t="s">
        <v>8</v>
      </c>
      <c r="L14" s="113" t="str">
        <f>G14</f>
        <v>davon Rest-zahlung 20...</v>
      </c>
      <c r="M14" s="10" t="s">
        <v>9</v>
      </c>
      <c r="N14" s="11" t="s">
        <v>11</v>
      </c>
    </row>
    <row r="15" spans="1:14" s="7" customFormat="1" ht="17.45" customHeight="1" thickBot="1" x14ac:dyDescent="0.25">
      <c r="A15" s="39" t="s">
        <v>31</v>
      </c>
      <c r="B15" s="40" t="s">
        <v>19</v>
      </c>
      <c r="C15" s="82"/>
      <c r="D15" s="41" t="s">
        <v>30</v>
      </c>
      <c r="E15" s="27" t="e">
        <f t="shared" ref="E15:E23" si="0">PRODUCT(C15,$E$8)</f>
        <v>#DIV/0!</v>
      </c>
      <c r="F15" s="88"/>
      <c r="G15" s="89"/>
      <c r="H15" s="27" t="e">
        <f t="shared" ref="H15:H20" si="1">E15-(F15-G15)</f>
        <v>#DIV/0!</v>
      </c>
      <c r="I15" s="42" t="s">
        <v>41</v>
      </c>
      <c r="J15" s="43" t="e">
        <f t="shared" ref="J15:J20" si="2">PRODUCT(C15,$G$8)</f>
        <v>#DIV/0!</v>
      </c>
      <c r="K15" s="99"/>
      <c r="L15" s="100"/>
      <c r="M15" s="32" t="e">
        <f t="shared" ref="M15:M20" si="3">J15-(K15-L15)</f>
        <v>#DIV/0!</v>
      </c>
      <c r="N15" s="44" t="e">
        <f t="shared" ref="N15:N20" si="4">PRODUCT(C15,$I$8)</f>
        <v>#DIV/0!</v>
      </c>
    </row>
    <row r="16" spans="1:14" s="7" customFormat="1" ht="17.45" customHeight="1" x14ac:dyDescent="0.2">
      <c r="A16" s="45" t="s">
        <v>32</v>
      </c>
      <c r="B16" s="46" t="s">
        <v>18</v>
      </c>
      <c r="C16" s="83"/>
      <c r="D16" s="47" t="s">
        <v>30</v>
      </c>
      <c r="E16" s="38" t="e">
        <f t="shared" si="0"/>
        <v>#DIV/0!</v>
      </c>
      <c r="F16" s="90"/>
      <c r="G16" s="91"/>
      <c r="H16" s="48" t="e">
        <f t="shared" si="1"/>
        <v>#DIV/0!</v>
      </c>
      <c r="I16" s="49"/>
      <c r="J16" s="50" t="e">
        <f t="shared" si="2"/>
        <v>#DIV/0!</v>
      </c>
      <c r="K16" s="101"/>
      <c r="L16" s="102"/>
      <c r="M16" s="51" t="e">
        <f t="shared" si="3"/>
        <v>#DIV/0!</v>
      </c>
      <c r="N16" s="36" t="e">
        <f t="shared" si="4"/>
        <v>#DIV/0!</v>
      </c>
    </row>
    <row r="17" spans="1:14" s="7" customFormat="1" ht="17.45" customHeight="1" x14ac:dyDescent="0.2">
      <c r="A17" s="52"/>
      <c r="B17" s="53" t="s">
        <v>12</v>
      </c>
      <c r="C17" s="84"/>
      <c r="D17" s="54" t="s">
        <v>35</v>
      </c>
      <c r="E17" s="55" t="e">
        <f t="shared" si="0"/>
        <v>#DIV/0!</v>
      </c>
      <c r="F17" s="92"/>
      <c r="G17" s="93"/>
      <c r="H17" s="56" t="e">
        <f t="shared" si="1"/>
        <v>#DIV/0!</v>
      </c>
      <c r="I17" s="49"/>
      <c r="J17" s="57" t="e">
        <f t="shared" si="2"/>
        <v>#DIV/0!</v>
      </c>
      <c r="K17" s="103"/>
      <c r="L17" s="102"/>
      <c r="M17" s="51" t="e">
        <f t="shared" si="3"/>
        <v>#DIV/0!</v>
      </c>
      <c r="N17" s="36" t="e">
        <f t="shared" si="4"/>
        <v>#DIV/0!</v>
      </c>
    </row>
    <row r="18" spans="1:14" s="7" customFormat="1" ht="17.45" customHeight="1" x14ac:dyDescent="0.2">
      <c r="A18" s="52"/>
      <c r="B18" s="53" t="s">
        <v>13</v>
      </c>
      <c r="C18" s="84"/>
      <c r="D18" s="54" t="s">
        <v>36</v>
      </c>
      <c r="E18" s="55" t="e">
        <f t="shared" si="0"/>
        <v>#DIV/0!</v>
      </c>
      <c r="F18" s="92"/>
      <c r="G18" s="93"/>
      <c r="H18" s="56" t="e">
        <f t="shared" si="1"/>
        <v>#DIV/0!</v>
      </c>
      <c r="I18" s="49" t="s">
        <v>42</v>
      </c>
      <c r="J18" s="57" t="e">
        <f t="shared" si="2"/>
        <v>#DIV/0!</v>
      </c>
      <c r="K18" s="103"/>
      <c r="L18" s="102"/>
      <c r="M18" s="51" t="e">
        <f t="shared" si="3"/>
        <v>#DIV/0!</v>
      </c>
      <c r="N18" s="36" t="e">
        <f t="shared" si="4"/>
        <v>#DIV/0!</v>
      </c>
    </row>
    <row r="19" spans="1:14" s="7" customFormat="1" ht="17.45" customHeight="1" x14ac:dyDescent="0.2">
      <c r="A19" s="52"/>
      <c r="B19" s="53" t="s">
        <v>14</v>
      </c>
      <c r="C19" s="84"/>
      <c r="D19" s="54" t="s">
        <v>37</v>
      </c>
      <c r="E19" s="55" t="e">
        <f t="shared" si="0"/>
        <v>#DIV/0!</v>
      </c>
      <c r="F19" s="92"/>
      <c r="G19" s="93"/>
      <c r="H19" s="56" t="e">
        <f t="shared" si="1"/>
        <v>#DIV/0!</v>
      </c>
      <c r="I19" s="49"/>
      <c r="J19" s="57" t="e">
        <f t="shared" si="2"/>
        <v>#DIV/0!</v>
      </c>
      <c r="K19" s="103"/>
      <c r="L19" s="102"/>
      <c r="M19" s="51" t="e">
        <f t="shared" si="3"/>
        <v>#DIV/0!</v>
      </c>
      <c r="N19" s="36" t="e">
        <f t="shared" si="4"/>
        <v>#DIV/0!</v>
      </c>
    </row>
    <row r="20" spans="1:14" s="7" customFormat="1" ht="17.45" customHeight="1" x14ac:dyDescent="0.2">
      <c r="A20" s="58"/>
      <c r="B20" s="59" t="s">
        <v>15</v>
      </c>
      <c r="C20" s="85"/>
      <c r="D20" s="54" t="s">
        <v>38</v>
      </c>
      <c r="E20" s="55" t="e">
        <f t="shared" si="0"/>
        <v>#DIV/0!</v>
      </c>
      <c r="F20" s="94"/>
      <c r="G20" s="93"/>
      <c r="H20" s="56" t="e">
        <f t="shared" si="1"/>
        <v>#DIV/0!</v>
      </c>
      <c r="I20" s="60"/>
      <c r="J20" s="57" t="e">
        <f t="shared" si="2"/>
        <v>#DIV/0!</v>
      </c>
      <c r="K20" s="104"/>
      <c r="L20" s="105"/>
      <c r="M20" s="51" t="e">
        <f t="shared" si="3"/>
        <v>#DIV/0!</v>
      </c>
      <c r="N20" s="36" t="e">
        <f t="shared" si="4"/>
        <v>#DIV/0!</v>
      </c>
    </row>
    <row r="21" spans="1:14" s="7" customFormat="1" ht="17.45" customHeight="1" thickBot="1" x14ac:dyDescent="0.25">
      <c r="A21" s="61" t="s">
        <v>32</v>
      </c>
      <c r="B21" s="62" t="s">
        <v>20</v>
      </c>
      <c r="C21" s="63">
        <f>SUM(C16:C20)</f>
        <v>0</v>
      </c>
      <c r="D21" s="64"/>
      <c r="E21" s="65" t="e">
        <f t="shared" si="0"/>
        <v>#DIV/0!</v>
      </c>
      <c r="F21" s="65">
        <f>SUM(F16:F20)</f>
        <v>0</v>
      </c>
      <c r="G21" s="66">
        <f>SUM(G16:G20)</f>
        <v>0</v>
      </c>
      <c r="H21" s="37" t="e">
        <f>SUM(H16:H20)</f>
        <v>#DIV/0!</v>
      </c>
      <c r="I21" s="67" t="s">
        <v>42</v>
      </c>
      <c r="J21" s="68" t="e">
        <f>SUM(J16:J20)</f>
        <v>#DIV/0!</v>
      </c>
      <c r="K21" s="69">
        <f>SUM(K16:K20)</f>
        <v>0</v>
      </c>
      <c r="L21" s="68">
        <f>SUM(L16:L20)</f>
        <v>0</v>
      </c>
      <c r="M21" s="70" t="e">
        <f>SUM(M16:M20)</f>
        <v>#DIV/0!</v>
      </c>
      <c r="N21" s="71" t="e">
        <f>SUM(N16:N20)</f>
        <v>#DIV/0!</v>
      </c>
    </row>
    <row r="22" spans="1:14" s="25" customFormat="1" ht="17.45" customHeight="1" x14ac:dyDescent="0.2">
      <c r="A22" s="72" t="s">
        <v>33</v>
      </c>
      <c r="B22" s="73" t="s">
        <v>16</v>
      </c>
      <c r="C22" s="86"/>
      <c r="D22" s="74" t="s">
        <v>39</v>
      </c>
      <c r="E22" s="38" t="e">
        <f t="shared" si="0"/>
        <v>#DIV/0!</v>
      </c>
      <c r="F22" s="95"/>
      <c r="G22" s="96"/>
      <c r="H22" s="75" t="e">
        <f>E22-(F22-G22)</f>
        <v>#DIV/0!</v>
      </c>
      <c r="I22" s="76" t="s">
        <v>43</v>
      </c>
      <c r="J22" s="50" t="e">
        <f>PRODUCT(C22,$G$8)</f>
        <v>#DIV/0!</v>
      </c>
      <c r="K22" s="101"/>
      <c r="L22" s="102"/>
      <c r="M22" s="50" t="e">
        <f>J22-(K22-L22)</f>
        <v>#DIV/0!</v>
      </c>
      <c r="N22" s="77" t="e">
        <f>PRODUCT(C22,$I$8)</f>
        <v>#DIV/0!</v>
      </c>
    </row>
    <row r="23" spans="1:14" s="25" customFormat="1" ht="17.45" customHeight="1" thickBot="1" x14ac:dyDescent="0.25">
      <c r="A23" s="78" t="s">
        <v>34</v>
      </c>
      <c r="B23" s="79" t="s">
        <v>17</v>
      </c>
      <c r="C23" s="87"/>
      <c r="D23" s="80" t="s">
        <v>40</v>
      </c>
      <c r="E23" s="65" t="e">
        <f t="shared" si="0"/>
        <v>#DIV/0!</v>
      </c>
      <c r="F23" s="97"/>
      <c r="G23" s="98"/>
      <c r="H23" s="75" t="e">
        <f>E23-(F23-G23)</f>
        <v>#DIV/0!</v>
      </c>
      <c r="I23" s="81" t="s">
        <v>44</v>
      </c>
      <c r="J23" s="68" t="e">
        <f>PRODUCT(C23,$G$8)</f>
        <v>#DIV/0!</v>
      </c>
      <c r="K23" s="106"/>
      <c r="L23" s="105"/>
      <c r="M23" s="50" t="e">
        <f>J23-(K23-L23)</f>
        <v>#DIV/0!</v>
      </c>
      <c r="N23" s="71" t="e">
        <f>PRODUCT(C23,$I$8)</f>
        <v>#DIV/0!</v>
      </c>
    </row>
    <row r="24" spans="1:14" s="14" customFormat="1" ht="27.6" customHeight="1" thickBot="1" x14ac:dyDescent="0.25">
      <c r="A24" s="115" t="s">
        <v>22</v>
      </c>
      <c r="B24" s="116"/>
      <c r="C24" s="13">
        <f>SUM(C21:C23)</f>
        <v>0</v>
      </c>
      <c r="D24" s="26"/>
      <c r="E24" s="37" t="e">
        <f>SUM(E21:E23)</f>
        <v>#DIV/0!</v>
      </c>
      <c r="F24" s="27">
        <f>SUM(F21:F23)</f>
        <v>0</v>
      </c>
      <c r="G24" s="30">
        <f>SUM(G21:G23)</f>
        <v>0</v>
      </c>
      <c r="H24" s="27" t="e">
        <f>SUM(H21:H23)</f>
        <v>#DIV/0!</v>
      </c>
      <c r="I24" s="28"/>
      <c r="J24" s="31" t="e">
        <f>SUM(J21:J23)</f>
        <v>#DIV/0!</v>
      </c>
      <c r="K24" s="29">
        <f>SUM(K21:K23)</f>
        <v>0</v>
      </c>
      <c r="L24" s="29">
        <f>SUM(L21:L23)</f>
        <v>0</v>
      </c>
      <c r="M24" s="29" t="e">
        <f>SUM(M21:M23)</f>
        <v>#DIV/0!</v>
      </c>
      <c r="N24" s="77" t="e">
        <f>SUM(N21:N23)</f>
        <v>#DIV/0!</v>
      </c>
    </row>
    <row r="25" spans="1:14" s="14" customFormat="1" ht="27.6" customHeight="1" thickBot="1" x14ac:dyDescent="0.25">
      <c r="A25" s="115" t="s">
        <v>23</v>
      </c>
      <c r="B25" s="116"/>
      <c r="C25" s="13">
        <f>SUM(C15,C24)</f>
        <v>0</v>
      </c>
      <c r="D25" s="26"/>
      <c r="E25" s="27" t="e">
        <f>SUM(E15,E24)</f>
        <v>#DIV/0!</v>
      </c>
      <c r="F25" s="27">
        <f>SUM(F15,F24)</f>
        <v>0</v>
      </c>
      <c r="G25" s="30">
        <f>SUM(G15,G24)</f>
        <v>0</v>
      </c>
      <c r="H25" s="27" t="e">
        <f>SUM(H15,H24)</f>
        <v>#DIV/0!</v>
      </c>
      <c r="I25" s="28"/>
      <c r="J25" s="32" t="e">
        <f>SUM(J15,J24)</f>
        <v>#DIV/0!</v>
      </c>
      <c r="K25" s="32">
        <f>SUM(K15,K24)</f>
        <v>0</v>
      </c>
      <c r="L25" s="32">
        <f>SUM(L15,L24)</f>
        <v>0</v>
      </c>
      <c r="M25" s="32" t="e">
        <f>SUM(M15,M24)</f>
        <v>#DIV/0!</v>
      </c>
      <c r="N25" s="34" t="e">
        <f>SUM(N15,N24)</f>
        <v>#DIV/0!</v>
      </c>
    </row>
    <row r="26" spans="1:14" s="14" customFormat="1" ht="17.45" customHeight="1" x14ac:dyDescent="0.2">
      <c r="A26" s="16"/>
      <c r="B26" s="17"/>
      <c r="C26" s="18"/>
      <c r="D26" s="18"/>
      <c r="E26" s="19"/>
      <c r="F26" s="18"/>
      <c r="G26" s="18"/>
      <c r="H26" s="19"/>
      <c r="I26" s="19"/>
      <c r="J26" s="19"/>
      <c r="K26" s="18"/>
      <c r="L26" s="18"/>
      <c r="M26" s="18"/>
      <c r="N26" s="19"/>
    </row>
    <row r="27" spans="1:14" s="3" customFormat="1" ht="15" x14ac:dyDescent="0.2">
      <c r="A27" s="2" t="s">
        <v>21</v>
      </c>
      <c r="H27" s="15"/>
      <c r="I27" s="15"/>
    </row>
    <row r="28" spans="1:14" x14ac:dyDescent="0.2">
      <c r="A28" s="2"/>
    </row>
  </sheetData>
  <sheetProtection password="CAD1" sheet="1"/>
  <mergeCells count="20">
    <mergeCell ref="C6:D6"/>
    <mergeCell ref="I6:J6"/>
    <mergeCell ref="I7:J7"/>
    <mergeCell ref="I8:J8"/>
    <mergeCell ref="C7:D7"/>
    <mergeCell ref="C8:D8"/>
    <mergeCell ref="G8:H8"/>
    <mergeCell ref="E6:F6"/>
    <mergeCell ref="E7:F7"/>
    <mergeCell ref="E8:F8"/>
    <mergeCell ref="A1:J1"/>
    <mergeCell ref="A25:B25"/>
    <mergeCell ref="A24:B24"/>
    <mergeCell ref="A14:B14"/>
    <mergeCell ref="A6:B6"/>
    <mergeCell ref="A7:B7"/>
    <mergeCell ref="A8:B8"/>
    <mergeCell ref="C2:F2"/>
    <mergeCell ref="G6:H6"/>
    <mergeCell ref="G7:H7"/>
  </mergeCells>
  <phoneticPr fontId="2" type="noConversion"/>
  <conditionalFormatting sqref="C7:D7">
    <cfRule type="expression" dxfId="4" priority="1" stopIfTrue="1">
      <formula>$C$7&lt;SUM($E$7:$J$7)</formula>
    </cfRule>
    <cfRule type="expression" dxfId="3" priority="2" stopIfTrue="1">
      <formula>$C$7&gt;SUM($E$7:$J$7)</formula>
    </cfRule>
  </conditionalFormatting>
  <conditionalFormatting sqref="E15:E25 H15:H25">
    <cfRule type="expression" dxfId="2" priority="3" stopIfTrue="1">
      <formula>ISERROR($E$8)</formula>
    </cfRule>
  </conditionalFormatting>
  <conditionalFormatting sqref="J15:J25 M15:M25">
    <cfRule type="expression" dxfId="1" priority="4" stopIfTrue="1">
      <formula>ISERROR($E$8)</formula>
    </cfRule>
  </conditionalFormatting>
  <conditionalFormatting sqref="N15:N25">
    <cfRule type="expression" dxfId="0" priority="5" stopIfTrue="1">
      <formula>ISERROR($E$8)</formula>
    </cfRule>
  </conditionalFormatting>
  <pageMargins left="0.19685039370078741" right="0.19685039370078741" top="1.1811023622047245" bottom="0.39370078740157483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Schlussfeststellung (leer)</vt:lpstr>
      <vt:lpstr>'Schlussfeststellung (leer)'!Druckbereich</vt:lpstr>
    </vt:vector>
  </TitlesOfParts>
  <Company>Straßenbauamt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Ref. EDV</dc:creator>
  <cp:lastModifiedBy>Richter, Doreen - LISt</cp:lastModifiedBy>
  <cp:lastPrinted>2013-12-18T10:54:48Z</cp:lastPrinted>
  <dcterms:created xsi:type="dcterms:W3CDTF">2010-02-03T09:23:21Z</dcterms:created>
  <dcterms:modified xsi:type="dcterms:W3CDTF">2020-02-05T07:34:51Z</dcterms:modified>
</cp:coreProperties>
</file>